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Balance Sheet" sheetId="1" r:id="rId1"/>
    <sheet name="Bank Reconciliation" sheetId="2" r:id="rId2"/>
    <sheet name="Variations" sheetId="3" r:id="rId3"/>
  </sheets>
  <definedNames>
    <definedName name="_xlnm.Print_Area" localSheetId="0">'Balance Sheet'!$A$3:$E$51</definedName>
    <definedName name="_xlnm.Print_Area" localSheetId="1">'Bank Reconciliation'!$A$1:$H$39</definedName>
    <definedName name="_xlnm.Print_Area" localSheetId="2">'Variations'!$A$1:$I$52</definedName>
  </definedNames>
  <calcPr fullCalcOnLoad="1"/>
</workbook>
</file>

<file path=xl/sharedStrings.xml><?xml version="1.0" encoding="utf-8"?>
<sst xmlns="http://schemas.openxmlformats.org/spreadsheetml/2006/main" count="119" uniqueCount="88">
  <si>
    <t>DESCRIPTION</t>
  </si>
  <si>
    <t>Actual</t>
  </si>
  <si>
    <t>INCOME</t>
  </si>
  <si>
    <t>£</t>
  </si>
  <si>
    <t>Precept</t>
  </si>
  <si>
    <t>Bank Interest</t>
  </si>
  <si>
    <t>Donations</t>
  </si>
  <si>
    <t>VAT Refund</t>
  </si>
  <si>
    <t>Other Income</t>
  </si>
  <si>
    <t>Unpaid cheques to be written off</t>
  </si>
  <si>
    <t>Total Income</t>
  </si>
  <si>
    <t>EXPENDITURE</t>
  </si>
  <si>
    <t>Revenue</t>
  </si>
  <si>
    <t>Parks and Open Spaces</t>
  </si>
  <si>
    <t>Kirton Klipper</t>
  </si>
  <si>
    <t>Cemetery</t>
  </si>
  <si>
    <t>VAT</t>
  </si>
  <si>
    <t>Total Expenses</t>
  </si>
  <si>
    <t>Total Surplus / Deficit for the Period</t>
  </si>
  <si>
    <t xml:space="preserve">Add Net deficit/income </t>
  </si>
  <si>
    <t>Unpaid Cheques</t>
  </si>
  <si>
    <t>Current Account</t>
  </si>
  <si>
    <t>Deposit Account</t>
  </si>
  <si>
    <t>Add income for year</t>
  </si>
  <si>
    <t>Deduct Expenditure</t>
  </si>
  <si>
    <t>A/c</t>
  </si>
  <si>
    <t>HSBC</t>
  </si>
  <si>
    <t>less u/p cheques</t>
  </si>
  <si>
    <t>TOTAL</t>
  </si>
  <si>
    <t>KIRTON IN LINDSEY TOWN COUNCIL</t>
  </si>
  <si>
    <t>Chair</t>
  </si>
  <si>
    <t xml:space="preserve">Brt Fwd 1st April </t>
  </si>
  <si>
    <t>Funds carried forward at 31st March</t>
  </si>
  <si>
    <t xml:space="preserve">Balance at 1st April </t>
  </si>
  <si>
    <t>Civic Expenses</t>
  </si>
  <si>
    <t>VARIATION EXPLANATION</t>
  </si>
  <si>
    <t>Item</t>
  </si>
  <si>
    <t>Civic</t>
  </si>
  <si>
    <t>Section 137 Expenses - Donations</t>
  </si>
  <si>
    <t>Training</t>
  </si>
  <si>
    <t>Play Area Refurbishment</t>
  </si>
  <si>
    <t>Events</t>
  </si>
  <si>
    <t>Funding</t>
  </si>
  <si>
    <t xml:space="preserve">Section 144 Expenses </t>
  </si>
  <si>
    <t xml:space="preserve">Section 133 Expenses </t>
  </si>
  <si>
    <t>Bank Interest - decrease</t>
  </si>
  <si>
    <t>Unpaid cheques to be written off - decrease</t>
  </si>
  <si>
    <t>Events - increase due to larger Christmas event</t>
  </si>
  <si>
    <t>Other Income - decrease as income accounted for in other areas</t>
  </si>
  <si>
    <t>General Administration - increase due to rise in room hire fees and printing costs</t>
  </si>
  <si>
    <t>2012/13</t>
  </si>
  <si>
    <t>Expenditure from reserves - War Memorial</t>
  </si>
  <si>
    <t>INCOME AND EXPENDITURE 2012-13</t>
  </si>
  <si>
    <t>Boxes 1 and 2 less than 15% variation - no explanation required</t>
  </si>
  <si>
    <t>Funding - decrease as monies secured for new play area 11-12</t>
  </si>
  <si>
    <t>Donations -  increase in donations received this year</t>
  </si>
  <si>
    <t>Civic -decrease due to less tickets sold for Civic Dinner</t>
  </si>
  <si>
    <t>VAT Refund - decrease as VAT claimed back on play area equipment 11/12</t>
  </si>
  <si>
    <t>Cemetery - decrease, less burials this year</t>
  </si>
  <si>
    <t>Box 4 Staff Costs Variation increase of £4419</t>
  </si>
  <si>
    <t>Clerk's hours increased from 22 to 30 per week mid year 11/12</t>
  </si>
  <si>
    <t>Training - increase in course costs for Councillors and Clerk</t>
  </si>
  <si>
    <t>Parks and Open Spaces - decreased spending on grounds maintenance</t>
  </si>
  <si>
    <t xml:space="preserve">Section 144 Expenses - increase new Christmas lights purchased </t>
  </si>
  <si>
    <t>Section 137 Expenses - increase in S137 requests this year</t>
  </si>
  <si>
    <t xml:space="preserve">Section 133 Expenses -decreased spending on maintenance of Town Hall </t>
  </si>
  <si>
    <t>Kirton Klipper - decrease due to reduced service</t>
  </si>
  <si>
    <t>Play Area Refurbishment - decrease</t>
  </si>
  <si>
    <t>Civic Expenses - increase due to extra Civic Events</t>
  </si>
  <si>
    <t>Line 9 Total Fixed Assets and Long Term Assets Increase of £602</t>
  </si>
  <si>
    <t>Increase is less than 15% - explnation not required</t>
  </si>
  <si>
    <r>
      <t xml:space="preserve">Box  3  Total Other Receipts   Variation decrease of </t>
    </r>
    <r>
      <rPr>
        <u val="single"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£20,852</t>
    </r>
  </si>
  <si>
    <t>Cemetery - decrease due to fewer burials</t>
  </si>
  <si>
    <t>VAT - decrease due to no VAT on new play area equipment</t>
  </si>
  <si>
    <t xml:space="preserve">Box 6  Total Expenditure Variation Decrease </t>
  </si>
  <si>
    <t>Reserves used for S137 Donation</t>
  </si>
  <si>
    <t>Reserves used for War Memorial refurb</t>
  </si>
  <si>
    <t>Expenditure from Resrves on War Memorial refurb - new item</t>
  </si>
  <si>
    <t>Overspend in budget taken from reserves</t>
  </si>
  <si>
    <t>Line 8 Total Cash and Short Term Investments Decrease of £7,004</t>
  </si>
  <si>
    <t>General Administration and Salaries</t>
  </si>
  <si>
    <t>Bank Reconciliation at 31st March 2014</t>
  </si>
  <si>
    <t>Balances brought forward at 1st April 2013</t>
  </si>
  <si>
    <t>Balance at 31st March 2014</t>
  </si>
  <si>
    <t>Bank balances at 31st March 2014</t>
  </si>
  <si>
    <t>2013/14</t>
  </si>
  <si>
    <t xml:space="preserve">Expenditure from reserves - KLASSIC S137 </t>
  </si>
  <si>
    <t>Represented by: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</si>
</sst>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42" applyNumberFormat="1" applyFont="1" applyBorder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3" fontId="7" fillId="0" borderId="0" xfId="42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>
      <alignment/>
    </xf>
    <xf numFmtId="43" fontId="1" fillId="0" borderId="0" xfId="42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4"/>
  <sheetViews>
    <sheetView tabSelected="1" workbookViewId="0" topLeftCell="A1">
      <selection activeCell="G47" sqref="G47"/>
    </sheetView>
  </sheetViews>
  <sheetFormatPr defaultColWidth="9.140625" defaultRowHeight="12.75"/>
  <cols>
    <col min="2" max="2" width="32.7109375" style="0" customWidth="1"/>
    <col min="3" max="3" width="10.8515625" style="0" customWidth="1"/>
    <col min="4" max="4" width="4.28125" style="0" customWidth="1"/>
    <col min="5" max="5" width="11.00390625" style="0" customWidth="1"/>
    <col min="7" max="7" width="10.140625" style="0" bestFit="1" customWidth="1"/>
    <col min="8" max="8" width="9.140625" style="12" customWidth="1"/>
  </cols>
  <sheetData>
    <row r="3" ht="13.5" thickBot="1"/>
    <row r="4" spans="1:8" ht="12.75">
      <c r="A4" s="1" t="s">
        <v>0</v>
      </c>
      <c r="B4" s="2"/>
      <c r="C4" s="32" t="s">
        <v>50</v>
      </c>
      <c r="E4" s="32" t="s">
        <v>85</v>
      </c>
      <c r="F4" s="12"/>
      <c r="H4"/>
    </row>
    <row r="5" spans="1:8" ht="12.75">
      <c r="A5" s="1"/>
      <c r="B5" s="2"/>
      <c r="C5" s="33" t="s">
        <v>1</v>
      </c>
      <c r="E5" s="33" t="s">
        <v>1</v>
      </c>
      <c r="F5" s="12"/>
      <c r="H5"/>
    </row>
    <row r="6" spans="1:8" ht="12.75">
      <c r="A6" s="1" t="s">
        <v>2</v>
      </c>
      <c r="B6" s="2"/>
      <c r="C6" s="33" t="s">
        <v>3</v>
      </c>
      <c r="E6" s="33" t="s">
        <v>3</v>
      </c>
      <c r="F6" s="12"/>
      <c r="H6"/>
    </row>
    <row r="7" spans="1:8" ht="12.75">
      <c r="A7" t="s">
        <v>4</v>
      </c>
      <c r="B7" s="2"/>
      <c r="C7" s="29">
        <v>73000</v>
      </c>
      <c r="E7" s="50">
        <v>73000</v>
      </c>
      <c r="F7" s="12"/>
      <c r="H7"/>
    </row>
    <row r="8" spans="1:8" ht="12.75">
      <c r="A8" t="s">
        <v>5</v>
      </c>
      <c r="B8" s="2"/>
      <c r="C8" s="29">
        <v>10.74</v>
      </c>
      <c r="E8" s="50">
        <v>9.44</v>
      </c>
      <c r="F8" s="12"/>
      <c r="H8"/>
    </row>
    <row r="9" spans="1:8" ht="12.75">
      <c r="A9" t="s">
        <v>6</v>
      </c>
      <c r="B9" s="2"/>
      <c r="C9" s="29">
        <v>3582.5</v>
      </c>
      <c r="D9" s="35"/>
      <c r="E9" s="50">
        <v>851.54</v>
      </c>
      <c r="F9" s="12"/>
      <c r="H9"/>
    </row>
    <row r="10" spans="1:8" ht="12.75">
      <c r="A10" t="s">
        <v>15</v>
      </c>
      <c r="B10" s="2"/>
      <c r="C10" s="29">
        <v>2740</v>
      </c>
      <c r="D10" s="35"/>
      <c r="E10" s="50">
        <v>7245</v>
      </c>
      <c r="F10" s="12"/>
      <c r="H10"/>
    </row>
    <row r="11" spans="1:8" ht="12.75">
      <c r="A11" t="s">
        <v>37</v>
      </c>
      <c r="B11" s="2"/>
      <c r="C11" s="29">
        <v>1109.7</v>
      </c>
      <c r="E11" s="50">
        <v>1102.3</v>
      </c>
      <c r="F11" s="12"/>
      <c r="H11"/>
    </row>
    <row r="12" spans="1:6" ht="12.75">
      <c r="A12" t="s">
        <v>41</v>
      </c>
      <c r="B12" s="2"/>
      <c r="C12" s="29">
        <v>1560.05</v>
      </c>
      <c r="D12" s="35"/>
      <c r="E12" s="50">
        <v>727.45</v>
      </c>
      <c r="F12" s="12"/>
    </row>
    <row r="13" spans="1:8" ht="12.75">
      <c r="A13" t="s">
        <v>42</v>
      </c>
      <c r="B13" s="2"/>
      <c r="C13" s="29">
        <v>1862.1</v>
      </c>
      <c r="D13" s="35"/>
      <c r="E13" s="50">
        <v>0</v>
      </c>
      <c r="F13" s="12"/>
      <c r="H13"/>
    </row>
    <row r="14" spans="1:8" ht="12.75">
      <c r="A14" t="s">
        <v>7</v>
      </c>
      <c r="B14" s="2"/>
      <c r="C14" s="29">
        <v>5645.78</v>
      </c>
      <c r="E14" s="50">
        <v>5782.77</v>
      </c>
      <c r="F14" s="12"/>
      <c r="H14"/>
    </row>
    <row r="15" spans="1:8" ht="12.75">
      <c r="A15" t="s">
        <v>8</v>
      </c>
      <c r="B15" s="2"/>
      <c r="C15" s="29">
        <v>175</v>
      </c>
      <c r="E15" s="50">
        <v>38.4</v>
      </c>
      <c r="F15" s="12"/>
      <c r="H15"/>
    </row>
    <row r="16" spans="1:8" ht="12.75">
      <c r="A16" t="s">
        <v>9</v>
      </c>
      <c r="B16" s="2"/>
      <c r="C16" s="29">
        <v>0</v>
      </c>
      <c r="E16" s="50">
        <v>448.2</v>
      </c>
      <c r="F16" s="12"/>
      <c r="H16"/>
    </row>
    <row r="17" spans="1:8" ht="12.75">
      <c r="A17" s="1" t="s">
        <v>10</v>
      </c>
      <c r="B17" s="2"/>
      <c r="C17" s="30">
        <f>SUM(C7:C16)</f>
        <v>89685.87000000001</v>
      </c>
      <c r="E17" s="51">
        <f>SUM(E7:E16)</f>
        <v>89205.09999999999</v>
      </c>
      <c r="F17" s="12"/>
      <c r="H17"/>
    </row>
    <row r="18" spans="2:8" ht="12.75">
      <c r="B18" s="2"/>
      <c r="C18" s="29"/>
      <c r="D18" s="5"/>
      <c r="E18" s="49"/>
      <c r="F18" s="12"/>
      <c r="H18"/>
    </row>
    <row r="19" spans="1:8" ht="12.75">
      <c r="A19" s="1" t="s">
        <v>11</v>
      </c>
      <c r="B19" s="2"/>
      <c r="C19" s="29"/>
      <c r="D19" s="5"/>
      <c r="E19" s="49"/>
      <c r="F19" s="12"/>
      <c r="H19"/>
    </row>
    <row r="20" spans="1:8" ht="12.75">
      <c r="A20" s="1" t="s">
        <v>12</v>
      </c>
      <c r="B20" s="2"/>
      <c r="C20" s="29"/>
      <c r="D20" s="5"/>
      <c r="E20" s="49"/>
      <c r="F20" s="12"/>
      <c r="H20"/>
    </row>
    <row r="21" spans="1:8" ht="12.75">
      <c r="A21" t="s">
        <v>80</v>
      </c>
      <c r="B21" s="2"/>
      <c r="C21" s="29">
        <v>36256.88</v>
      </c>
      <c r="E21" s="50">
        <v>35647.37</v>
      </c>
      <c r="F21" s="12"/>
      <c r="H21"/>
    </row>
    <row r="22" spans="1:8" ht="12.75">
      <c r="A22" t="s">
        <v>39</v>
      </c>
      <c r="B22" s="2"/>
      <c r="C22" s="29">
        <v>638.2</v>
      </c>
      <c r="E22" s="50">
        <v>263.32</v>
      </c>
      <c r="F22" s="12"/>
      <c r="H22"/>
    </row>
    <row r="23" spans="1:8" ht="12.75">
      <c r="A23" t="s">
        <v>13</v>
      </c>
      <c r="B23" s="2"/>
      <c r="C23" s="29">
        <v>12859.72</v>
      </c>
      <c r="E23" s="50">
        <v>15693.49</v>
      </c>
      <c r="F23" s="12"/>
      <c r="H23"/>
    </row>
    <row r="24" spans="1:8" ht="12.75">
      <c r="A24" t="s">
        <v>43</v>
      </c>
      <c r="B24" s="2"/>
      <c r="C24" s="29">
        <v>13930.56</v>
      </c>
      <c r="E24" s="50">
        <v>7896.32</v>
      </c>
      <c r="F24" s="12"/>
      <c r="G24" s="5"/>
      <c r="H24"/>
    </row>
    <row r="25" spans="1:8" ht="12.75">
      <c r="A25" t="s">
        <v>38</v>
      </c>
      <c r="B25" s="2"/>
      <c r="C25" s="29">
        <v>5207.2</v>
      </c>
      <c r="E25" s="50">
        <v>3629.6</v>
      </c>
      <c r="F25" s="12"/>
      <c r="G25" s="5"/>
      <c r="H25"/>
    </row>
    <row r="26" spans="1:8" ht="12.75">
      <c r="A26" t="s">
        <v>44</v>
      </c>
      <c r="B26" s="2"/>
      <c r="C26" s="29">
        <v>5077.55</v>
      </c>
      <c r="E26" s="50">
        <v>1150</v>
      </c>
      <c r="H26"/>
    </row>
    <row r="27" spans="1:8" ht="12.75">
      <c r="A27" t="s">
        <v>14</v>
      </c>
      <c r="B27" s="2"/>
      <c r="C27" s="29">
        <v>6362.8</v>
      </c>
      <c r="E27" s="50">
        <v>4900.33</v>
      </c>
      <c r="G27" s="5"/>
      <c r="H27"/>
    </row>
    <row r="28" spans="1:8" ht="12.75">
      <c r="A28" t="s">
        <v>15</v>
      </c>
      <c r="B28" s="2"/>
      <c r="C28" s="29">
        <v>952.44</v>
      </c>
      <c r="E28" s="50">
        <v>3961.75</v>
      </c>
      <c r="H28"/>
    </row>
    <row r="29" spans="1:8" ht="12.75">
      <c r="A29" t="s">
        <v>40</v>
      </c>
      <c r="B29" s="2"/>
      <c r="C29" s="29">
        <v>0</v>
      </c>
      <c r="E29" s="50">
        <v>7717.25</v>
      </c>
      <c r="G29" s="5"/>
      <c r="H29"/>
    </row>
    <row r="30" spans="1:8" ht="12.75">
      <c r="A30" t="s">
        <v>34</v>
      </c>
      <c r="B30" s="2"/>
      <c r="C30" s="29">
        <v>2520.08</v>
      </c>
      <c r="E30" s="50">
        <v>2464.13</v>
      </c>
      <c r="F30" s="12"/>
      <c r="H30"/>
    </row>
    <row r="31" spans="1:8" ht="12.75">
      <c r="A31" t="s">
        <v>16</v>
      </c>
      <c r="B31" s="2"/>
      <c r="C31" s="29">
        <v>6535.49</v>
      </c>
      <c r="E31" s="50">
        <v>7430.72</v>
      </c>
      <c r="F31" s="12"/>
      <c r="H31"/>
    </row>
    <row r="32" spans="1:6" s="35" customFormat="1" ht="12.75">
      <c r="A32" s="35" t="s">
        <v>86</v>
      </c>
      <c r="B32" s="41"/>
      <c r="C32" s="42">
        <v>2500</v>
      </c>
      <c r="E32" s="52">
        <v>5000</v>
      </c>
      <c r="F32" s="43"/>
    </row>
    <row r="33" spans="1:6" s="35" customFormat="1" ht="12.75">
      <c r="A33" s="35" t="s">
        <v>51</v>
      </c>
      <c r="B33" s="41"/>
      <c r="C33" s="42">
        <v>3849.34</v>
      </c>
      <c r="E33" s="52">
        <v>0</v>
      </c>
      <c r="F33" s="43"/>
    </row>
    <row r="34" spans="1:8" ht="12.75">
      <c r="A34" s="1"/>
      <c r="B34" s="2"/>
      <c r="C34" s="29"/>
      <c r="E34" s="50"/>
      <c r="F34" s="12"/>
      <c r="H34"/>
    </row>
    <row r="35" spans="1:8" ht="12.75">
      <c r="A35" s="1" t="s">
        <v>17</v>
      </c>
      <c r="B35" s="2"/>
      <c r="C35" s="30">
        <f>SUM(C21:C34)</f>
        <v>96690.26000000001</v>
      </c>
      <c r="E35" s="51">
        <f>SUM(E21:E34)</f>
        <v>95754.28</v>
      </c>
      <c r="F35" s="12"/>
      <c r="H35"/>
    </row>
    <row r="36" spans="2:8" ht="12.75">
      <c r="B36" s="2"/>
      <c r="C36" s="29"/>
      <c r="E36" s="49"/>
      <c r="F36" s="12"/>
      <c r="H36"/>
    </row>
    <row r="37" spans="1:8" ht="13.5" thickBot="1">
      <c r="A37" s="1" t="s">
        <v>18</v>
      </c>
      <c r="B37" s="2"/>
      <c r="C37" s="31">
        <v>-7004.39</v>
      </c>
      <c r="E37" s="53">
        <f>SUM(E17-E35)</f>
        <v>-6549.180000000008</v>
      </c>
      <c r="F37" s="12"/>
      <c r="H37"/>
    </row>
    <row r="38" spans="2:3" ht="12.75">
      <c r="B38" s="2"/>
      <c r="C38" s="27"/>
    </row>
    <row r="39" spans="2:3" ht="12.75">
      <c r="B39" s="2"/>
      <c r="C39" s="27"/>
    </row>
    <row r="40" spans="1:5" ht="12.75">
      <c r="A40" s="1" t="s">
        <v>31</v>
      </c>
      <c r="B40" s="2"/>
      <c r="C40" s="54">
        <v>37146.15</v>
      </c>
      <c r="E40" s="4">
        <v>30596.97</v>
      </c>
    </row>
    <row r="41" spans="1:3" ht="12.75">
      <c r="A41" s="1" t="s">
        <v>19</v>
      </c>
      <c r="B41" s="2"/>
      <c r="C41" s="55">
        <v>-6549.18</v>
      </c>
    </row>
    <row r="42" spans="1:3" ht="12.75">
      <c r="A42" s="1" t="s">
        <v>32</v>
      </c>
      <c r="B42" s="2"/>
      <c r="C42" s="54">
        <f>SUM(C40:C41)</f>
        <v>30596.97</v>
      </c>
    </row>
    <row r="43" spans="1:3" ht="12.75">
      <c r="A43" s="1"/>
      <c r="B43" s="2"/>
      <c r="C43" s="55"/>
    </row>
    <row r="44" spans="1:3" ht="12.75">
      <c r="A44" s="1" t="s">
        <v>87</v>
      </c>
      <c r="B44" s="2"/>
      <c r="C44" s="55"/>
    </row>
    <row r="45" spans="1:3" ht="12.75">
      <c r="A45" t="s">
        <v>20</v>
      </c>
      <c r="B45" s="2"/>
      <c r="C45" s="55">
        <v>-12038.53</v>
      </c>
    </row>
    <row r="46" spans="1:3" ht="12.75">
      <c r="A46" t="s">
        <v>21</v>
      </c>
      <c r="B46" s="2"/>
      <c r="C46" s="55">
        <v>18762.03</v>
      </c>
    </row>
    <row r="47" spans="1:3" ht="12.75">
      <c r="A47" t="s">
        <v>22</v>
      </c>
      <c r="B47" s="2"/>
      <c r="C47" s="55">
        <v>23873.47</v>
      </c>
    </row>
    <row r="48" spans="2:3" ht="12.75">
      <c r="B48" s="2"/>
      <c r="C48" s="55"/>
    </row>
    <row r="49" spans="1:3" ht="12.75">
      <c r="A49" s="1" t="s">
        <v>33</v>
      </c>
      <c r="B49" s="2"/>
      <c r="C49" s="54">
        <f>SUM(C45:C48)</f>
        <v>30596.97</v>
      </c>
    </row>
    <row r="50" spans="2:3" ht="12.75">
      <c r="B50" s="2"/>
      <c r="C50" s="27"/>
    </row>
    <row r="51" spans="1:3" ht="12.75">
      <c r="A51" s="1" t="s">
        <v>30</v>
      </c>
      <c r="B51" s="4"/>
      <c r="C51" s="27"/>
    </row>
    <row r="52" ht="12.75">
      <c r="B52" s="2"/>
    </row>
    <row r="53" ht="12.75">
      <c r="B53" s="2"/>
    </row>
    <row r="54" ht="12.75">
      <c r="B54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&amp;C&amp;"Arial,Bold"KIRTON IN LINDSEY TOWN COUNCIL 
INCOME AND EXPENDITURE ACCOUNTS
YEAR END 31ST MARCH 2014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17" sqref="J17"/>
    </sheetView>
  </sheetViews>
  <sheetFormatPr defaultColWidth="9.140625" defaultRowHeight="12.75"/>
  <cols>
    <col min="6" max="6" width="9.140625" style="5" customWidth="1"/>
    <col min="8" max="8" width="15.00390625" style="0" customWidth="1"/>
    <col min="12" max="12" width="9.140625" style="5" customWidth="1"/>
  </cols>
  <sheetData>
    <row r="1" spans="1:4" ht="12.75">
      <c r="A1" s="6"/>
      <c r="D1" s="1" t="s">
        <v>29</v>
      </c>
    </row>
    <row r="2" ht="12.75">
      <c r="A2" s="6"/>
    </row>
    <row r="3" spans="1:9" ht="12.75">
      <c r="A3" s="7"/>
      <c r="B3" s="1"/>
      <c r="C3" s="1"/>
      <c r="D3" s="1" t="s">
        <v>81</v>
      </c>
      <c r="E3" s="1"/>
      <c r="F3" s="10"/>
      <c r="G3" s="1"/>
      <c r="H3" s="1"/>
      <c r="I3" s="1"/>
    </row>
    <row r="4" spans="1:8" ht="12.75">
      <c r="A4" s="6"/>
      <c r="H4" s="45" t="s">
        <v>3</v>
      </c>
    </row>
    <row r="5" spans="1:8" ht="12.75">
      <c r="A5" s="6">
        <v>1</v>
      </c>
      <c r="B5" s="35" t="s">
        <v>82</v>
      </c>
      <c r="H5" s="46">
        <v>37146.15</v>
      </c>
    </row>
    <row r="6" spans="1:8" ht="12.75">
      <c r="A6" s="6"/>
      <c r="H6" s="27"/>
    </row>
    <row r="7" spans="1:8" ht="12.75">
      <c r="A7" s="6">
        <v>2</v>
      </c>
      <c r="B7" t="s">
        <v>23</v>
      </c>
      <c r="H7" s="28">
        <v>89205.1</v>
      </c>
    </row>
    <row r="8" spans="1:8" ht="12.75">
      <c r="A8" s="6"/>
      <c r="H8" s="27"/>
    </row>
    <row r="9" spans="1:8" ht="12.75">
      <c r="A9" s="6"/>
      <c r="B9" t="s">
        <v>28</v>
      </c>
      <c r="H9" s="28">
        <f>SUM(H5:H8)</f>
        <v>126351.25</v>
      </c>
    </row>
    <row r="10" spans="1:8" ht="12.75">
      <c r="A10" s="6"/>
      <c r="H10" s="28"/>
    </row>
    <row r="11" spans="1:8" ht="12.75">
      <c r="A11" s="6"/>
      <c r="H11" s="27"/>
    </row>
    <row r="12" spans="1:8" ht="12.75">
      <c r="A12" s="6">
        <v>3</v>
      </c>
      <c r="B12" t="s">
        <v>24</v>
      </c>
      <c r="H12" s="28">
        <v>-95754.28</v>
      </c>
    </row>
    <row r="13" spans="1:8" ht="12.75">
      <c r="A13" s="6"/>
      <c r="H13" s="27"/>
    </row>
    <row r="14" spans="1:8" ht="15.75">
      <c r="A14" s="6">
        <v>4</v>
      </c>
      <c r="B14" s="35" t="s">
        <v>83</v>
      </c>
      <c r="H14" s="47">
        <f>SUM(H9:H13)</f>
        <v>30596.97</v>
      </c>
    </row>
    <row r="15" spans="1:8" ht="12.75">
      <c r="A15" s="6"/>
      <c r="H15" s="2"/>
    </row>
    <row r="16" spans="1:8" ht="12.75">
      <c r="A16" s="6"/>
      <c r="H16" s="2"/>
    </row>
    <row r="17" spans="1:8" ht="12.75">
      <c r="A17" s="6">
        <v>5</v>
      </c>
      <c r="B17" s="35" t="s">
        <v>84</v>
      </c>
      <c r="H17" s="2"/>
    </row>
    <row r="18" spans="1:8" ht="12.75">
      <c r="A18" s="6"/>
      <c r="H18" s="2"/>
    </row>
    <row r="19" spans="1:8" ht="12.75">
      <c r="A19" s="6"/>
      <c r="D19" t="s">
        <v>25</v>
      </c>
      <c r="F19" s="5" t="s">
        <v>3</v>
      </c>
      <c r="H19" s="2"/>
    </row>
    <row r="20" spans="1:8" ht="12.75">
      <c r="A20" s="6"/>
      <c r="B20" s="1" t="s">
        <v>26</v>
      </c>
      <c r="C20" s="1"/>
      <c r="D20" s="1">
        <v>41305484</v>
      </c>
      <c r="E20" s="1"/>
      <c r="F20" s="4"/>
      <c r="H20" s="28">
        <v>18762.03</v>
      </c>
    </row>
    <row r="21" spans="1:8" ht="12.75">
      <c r="A21" s="6"/>
      <c r="B21" s="1" t="s">
        <v>26</v>
      </c>
      <c r="D21" s="8">
        <v>1109553</v>
      </c>
      <c r="H21" s="28">
        <v>23873.47</v>
      </c>
    </row>
    <row r="22" spans="1:8" ht="12.75">
      <c r="A22" s="6"/>
      <c r="B22" s="1"/>
      <c r="C22" s="1"/>
      <c r="D22" s="1"/>
      <c r="E22" s="1"/>
      <c r="F22" s="4"/>
      <c r="H22" s="44">
        <f>SUM(H20:H21)</f>
        <v>42635.5</v>
      </c>
    </row>
    <row r="23" spans="1:6" ht="12.75">
      <c r="A23" s="6"/>
      <c r="B23" t="s">
        <v>27</v>
      </c>
      <c r="D23" s="11"/>
      <c r="F23" s="14"/>
    </row>
    <row r="24" spans="1:6" ht="12.75">
      <c r="A24" s="6"/>
      <c r="D24" s="38">
        <v>101682</v>
      </c>
      <c r="F24" s="37">
        <v>140</v>
      </c>
    </row>
    <row r="25" spans="1:6" ht="12.75">
      <c r="A25" s="6"/>
      <c r="D25" s="38">
        <v>101691</v>
      </c>
      <c r="F25" s="37">
        <v>8.5</v>
      </c>
    </row>
    <row r="26" spans="1:6" ht="12.75">
      <c r="A26" s="6"/>
      <c r="D26" s="38">
        <v>101745</v>
      </c>
      <c r="F26" s="37">
        <v>1000</v>
      </c>
    </row>
    <row r="27" spans="1:6" ht="12.75">
      <c r="A27" s="6"/>
      <c r="D27" s="38">
        <v>101747</v>
      </c>
      <c r="F27" s="37">
        <v>40</v>
      </c>
    </row>
    <row r="28" spans="1:6" ht="12.75">
      <c r="A28" s="6"/>
      <c r="D28" s="38">
        <v>101749</v>
      </c>
      <c r="F28" s="37">
        <v>697.66</v>
      </c>
    </row>
    <row r="29" spans="1:6" ht="12.75">
      <c r="A29" s="6"/>
      <c r="D29" s="38">
        <v>101750</v>
      </c>
      <c r="F29" s="37">
        <v>50</v>
      </c>
    </row>
    <row r="30" spans="1:6" ht="12.75">
      <c r="A30" s="6"/>
      <c r="D30" s="38">
        <v>101751</v>
      </c>
      <c r="F30" s="37">
        <v>100</v>
      </c>
    </row>
    <row r="31" spans="1:6" ht="12.75">
      <c r="A31" s="6"/>
      <c r="D31" s="38">
        <v>101752</v>
      </c>
      <c r="F31" s="37">
        <v>41.99</v>
      </c>
    </row>
    <row r="32" spans="1:6" ht="12.75">
      <c r="A32" s="6"/>
      <c r="D32" s="38">
        <v>101753</v>
      </c>
      <c r="F32" s="37">
        <v>434.68</v>
      </c>
    </row>
    <row r="33" spans="1:6" ht="12.75">
      <c r="A33" s="6"/>
      <c r="D33" s="38">
        <v>101754</v>
      </c>
      <c r="F33" s="37">
        <v>265</v>
      </c>
    </row>
    <row r="34" spans="1:6" ht="12.75">
      <c r="A34" s="6"/>
      <c r="D34" s="38">
        <v>101755</v>
      </c>
      <c r="F34" s="37">
        <v>9260.7</v>
      </c>
    </row>
    <row r="35" spans="1:12" ht="12.75">
      <c r="A35" s="6"/>
      <c r="L35"/>
    </row>
    <row r="36" spans="6:12" ht="12.75">
      <c r="F36" s="4">
        <f>SUM(F24:F35)</f>
        <v>12038.53</v>
      </c>
      <c r="H36" s="28">
        <v>-12038.53</v>
      </c>
      <c r="L36"/>
    </row>
    <row r="39" ht="15.75">
      <c r="H39" s="47">
        <f>SUM(H22:H38)</f>
        <v>30596.97</v>
      </c>
    </row>
    <row r="40" ht="15.75">
      <c r="H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9">
      <selection activeCell="F37" sqref="F37"/>
    </sheetView>
  </sheetViews>
  <sheetFormatPr defaultColWidth="9.140625" defaultRowHeight="12.75"/>
  <cols>
    <col min="1" max="1" width="7.7109375" style="13" customWidth="1"/>
    <col min="8" max="8" width="19.57421875" style="0" customWidth="1"/>
    <col min="9" max="9" width="9.421875" style="0" bestFit="1" customWidth="1"/>
  </cols>
  <sheetData>
    <row r="1" spans="1:9" ht="12.75">
      <c r="A1" s="15"/>
      <c r="B1" s="16" t="s">
        <v>29</v>
      </c>
      <c r="C1" s="17"/>
      <c r="D1" s="17"/>
      <c r="E1" s="17"/>
      <c r="F1" s="17"/>
      <c r="G1" s="17"/>
      <c r="H1" s="17"/>
      <c r="I1" s="18"/>
    </row>
    <row r="2" spans="1:9" ht="12.75">
      <c r="A2" s="15"/>
      <c r="B2" s="16" t="s">
        <v>52</v>
      </c>
      <c r="C2" s="17"/>
      <c r="D2" s="17"/>
      <c r="E2" s="17"/>
      <c r="F2" s="17"/>
      <c r="G2" s="17"/>
      <c r="H2" s="17"/>
      <c r="I2" s="18"/>
    </row>
    <row r="3" spans="1:9" ht="12.75">
      <c r="A3" s="19"/>
      <c r="B3" s="16" t="s">
        <v>35</v>
      </c>
      <c r="C3" s="17"/>
      <c r="D3" s="17"/>
      <c r="E3" s="17"/>
      <c r="F3" s="17"/>
      <c r="G3" s="17"/>
      <c r="H3" s="17"/>
      <c r="I3" s="18"/>
    </row>
    <row r="4" spans="1:9" ht="12.75">
      <c r="A4" s="15"/>
      <c r="B4" s="16"/>
      <c r="C4" s="17"/>
      <c r="D4" s="17"/>
      <c r="E4" s="17"/>
      <c r="F4" s="17"/>
      <c r="G4" s="17"/>
      <c r="H4" s="17"/>
      <c r="I4" s="18"/>
    </row>
    <row r="5" spans="1:9" ht="12.75">
      <c r="A5" s="15"/>
      <c r="B5" s="21" t="s">
        <v>53</v>
      </c>
      <c r="C5" s="17"/>
      <c r="D5" s="17"/>
      <c r="E5" s="17"/>
      <c r="F5" s="17"/>
      <c r="G5" s="17"/>
      <c r="H5" s="17"/>
      <c r="I5" s="18"/>
    </row>
    <row r="6" spans="1:9" ht="12.75">
      <c r="A6" s="15"/>
      <c r="B6" s="16"/>
      <c r="C6" s="17"/>
      <c r="D6" s="17"/>
      <c r="E6" s="17"/>
      <c r="F6" s="17"/>
      <c r="G6" s="17"/>
      <c r="H6" s="17"/>
      <c r="I6" s="18"/>
    </row>
    <row r="7" spans="1:9" ht="12.75">
      <c r="A7" s="20"/>
      <c r="B7" s="21" t="s">
        <v>71</v>
      </c>
      <c r="C7" s="17"/>
      <c r="D7" s="17"/>
      <c r="E7" s="17"/>
      <c r="F7" s="17"/>
      <c r="G7" s="17"/>
      <c r="H7" s="17"/>
      <c r="I7" s="34"/>
    </row>
    <row r="8" spans="1:9" ht="12.75">
      <c r="A8" s="20"/>
      <c r="B8" s="16"/>
      <c r="C8" s="17"/>
      <c r="D8" s="17"/>
      <c r="E8" s="17"/>
      <c r="F8" s="17"/>
      <c r="G8" s="17"/>
      <c r="H8" s="17"/>
      <c r="I8" s="34"/>
    </row>
    <row r="9" spans="1:9" s="35" customFormat="1" ht="12.75">
      <c r="A9" s="40" t="s">
        <v>36</v>
      </c>
      <c r="B9" s="1" t="s">
        <v>45</v>
      </c>
      <c r="I9" s="4"/>
    </row>
    <row r="10" spans="1:9" ht="12.75">
      <c r="A10" s="20" t="s">
        <v>36</v>
      </c>
      <c r="B10" s="1" t="s">
        <v>55</v>
      </c>
      <c r="C10" s="4"/>
      <c r="D10" s="16"/>
      <c r="E10" s="16"/>
      <c r="F10" s="16"/>
      <c r="G10" s="16"/>
      <c r="H10" s="16"/>
      <c r="I10" s="26">
        <v>3583</v>
      </c>
    </row>
    <row r="11" spans="1:9" ht="12.75">
      <c r="A11" s="20" t="s">
        <v>36</v>
      </c>
      <c r="B11" s="1" t="s">
        <v>58</v>
      </c>
      <c r="C11" s="4"/>
      <c r="D11" s="16"/>
      <c r="E11" s="16"/>
      <c r="F11" s="16"/>
      <c r="G11" s="16"/>
      <c r="H11" s="16"/>
      <c r="I11" s="26">
        <v>-2717</v>
      </c>
    </row>
    <row r="12" spans="1:9" ht="12.75">
      <c r="A12" s="20" t="s">
        <v>36</v>
      </c>
      <c r="B12" s="1" t="s">
        <v>56</v>
      </c>
      <c r="C12" s="4"/>
      <c r="D12" s="16"/>
      <c r="E12" s="16"/>
      <c r="F12" s="16"/>
      <c r="G12" s="16"/>
      <c r="H12" s="16"/>
      <c r="I12" s="26">
        <v>-1015</v>
      </c>
    </row>
    <row r="13" spans="1:9" ht="12.75">
      <c r="A13" s="20" t="s">
        <v>36</v>
      </c>
      <c r="B13" s="1" t="s">
        <v>47</v>
      </c>
      <c r="C13" s="4"/>
      <c r="D13" s="16"/>
      <c r="E13" s="16"/>
      <c r="F13" s="16"/>
      <c r="G13" s="16"/>
      <c r="H13" s="16"/>
      <c r="I13" s="26">
        <v>770</v>
      </c>
    </row>
    <row r="14" spans="1:9" ht="12.75">
      <c r="A14" s="20" t="s">
        <v>36</v>
      </c>
      <c r="B14" s="1" t="s">
        <v>54</v>
      </c>
      <c r="C14" s="4"/>
      <c r="D14" s="16"/>
      <c r="E14" s="16"/>
      <c r="F14" s="16"/>
      <c r="G14" s="16"/>
      <c r="H14" s="16"/>
      <c r="I14" s="26">
        <v>-16964</v>
      </c>
    </row>
    <row r="15" spans="1:9" ht="12.75">
      <c r="A15" s="20" t="s">
        <v>36</v>
      </c>
      <c r="B15" s="1" t="s">
        <v>57</v>
      </c>
      <c r="C15" s="4"/>
      <c r="D15" s="16"/>
      <c r="E15" s="16"/>
      <c r="F15" s="16"/>
      <c r="G15" s="16"/>
      <c r="H15" s="16"/>
      <c r="I15" s="26">
        <v>-4062</v>
      </c>
    </row>
    <row r="16" spans="1:9" ht="12.75">
      <c r="A16" s="20" t="s">
        <v>36</v>
      </c>
      <c r="B16" s="1" t="s">
        <v>48</v>
      </c>
      <c r="C16" s="4"/>
      <c r="D16" s="16"/>
      <c r="E16" s="16"/>
      <c r="F16" s="16"/>
      <c r="G16" s="16"/>
      <c r="H16" s="16"/>
      <c r="I16" s="26">
        <v>-175</v>
      </c>
    </row>
    <row r="17" spans="1:9" ht="12.75">
      <c r="A17" s="20" t="s">
        <v>36</v>
      </c>
      <c r="B17" s="1" t="s">
        <v>46</v>
      </c>
      <c r="C17" s="4"/>
      <c r="D17" s="16"/>
      <c r="E17" s="16"/>
      <c r="F17" s="16"/>
      <c r="G17" s="17"/>
      <c r="H17" s="17"/>
      <c r="I17" s="24">
        <v>-272</v>
      </c>
    </row>
    <row r="18" spans="1:9" ht="13.5" thickBot="1">
      <c r="A18" s="20"/>
      <c r="B18" s="17"/>
      <c r="C18" s="17"/>
      <c r="D18" s="17"/>
      <c r="E18" s="17"/>
      <c r="F18" s="17"/>
      <c r="G18" s="17"/>
      <c r="H18" s="17"/>
      <c r="I18" s="39">
        <f>SUM(I9:I17)</f>
        <v>-20852</v>
      </c>
    </row>
    <row r="19" spans="1:9" ht="13.5" thickTop="1">
      <c r="A19" s="20"/>
      <c r="B19" s="22"/>
      <c r="C19" s="22"/>
      <c r="D19" s="22"/>
      <c r="E19" s="22"/>
      <c r="F19" s="22"/>
      <c r="G19" s="22"/>
      <c r="H19" s="22"/>
      <c r="I19" s="18"/>
    </row>
    <row r="20" spans="1:9" ht="12.75">
      <c r="A20" s="20"/>
      <c r="B20" s="22"/>
      <c r="C20" s="22"/>
      <c r="D20" s="22"/>
      <c r="E20" s="22"/>
      <c r="F20" s="22"/>
      <c r="G20" s="22"/>
      <c r="H20" s="22"/>
      <c r="I20" s="18"/>
    </row>
    <row r="21" spans="1:9" ht="12.75">
      <c r="A21" s="20"/>
      <c r="B21" s="21" t="s">
        <v>59</v>
      </c>
      <c r="C21" s="16"/>
      <c r="D21" s="16"/>
      <c r="E21" s="16"/>
      <c r="F21" s="16"/>
      <c r="G21" s="16"/>
      <c r="H21" s="16"/>
      <c r="I21" s="24"/>
    </row>
    <row r="22" spans="1:9" ht="12.75">
      <c r="A22" s="20"/>
      <c r="B22" s="16"/>
      <c r="C22" s="16"/>
      <c r="D22" s="16"/>
      <c r="E22" s="16"/>
      <c r="F22" s="16"/>
      <c r="G22" s="16"/>
      <c r="H22" s="16"/>
      <c r="I22" s="24"/>
    </row>
    <row r="23" spans="1:9" ht="13.5" thickBot="1">
      <c r="A23" s="20" t="s">
        <v>36</v>
      </c>
      <c r="B23" s="16" t="s">
        <v>60</v>
      </c>
      <c r="C23" s="26"/>
      <c r="D23" s="16"/>
      <c r="E23" s="16"/>
      <c r="F23" s="16"/>
      <c r="G23" s="16"/>
      <c r="H23" s="16"/>
      <c r="I23" s="25">
        <v>2931</v>
      </c>
    </row>
    <row r="24" spans="1:9" ht="13.5" thickTop="1">
      <c r="A24" s="20"/>
      <c r="B24" s="16"/>
      <c r="C24" s="16"/>
      <c r="D24" s="16"/>
      <c r="E24" s="16"/>
      <c r="F24" s="16"/>
      <c r="G24" s="16"/>
      <c r="H24" s="16"/>
      <c r="I24" s="24"/>
    </row>
    <row r="25" spans="1:9" ht="12.75">
      <c r="A25" s="20"/>
      <c r="B25" s="21" t="s">
        <v>74</v>
      </c>
      <c r="C25" s="16"/>
      <c r="D25" s="16"/>
      <c r="E25" s="16"/>
      <c r="F25" s="16"/>
      <c r="G25" s="16"/>
      <c r="H25" s="16"/>
      <c r="I25" s="24"/>
    </row>
    <row r="26" spans="1:9" ht="12.75">
      <c r="A26" s="20"/>
      <c r="B26" s="16"/>
      <c r="C26" s="16"/>
      <c r="D26" s="16"/>
      <c r="E26" s="16"/>
      <c r="F26" s="16"/>
      <c r="G26" s="16"/>
      <c r="H26" s="16"/>
      <c r="I26" s="24"/>
    </row>
    <row r="27" spans="1:9" ht="12.75">
      <c r="A27" s="20" t="s">
        <v>36</v>
      </c>
      <c r="B27" t="s">
        <v>49</v>
      </c>
      <c r="C27" s="2"/>
      <c r="D27" s="3"/>
      <c r="E27" s="16"/>
      <c r="F27" s="16"/>
      <c r="G27" s="16"/>
      <c r="H27" s="16"/>
      <c r="I27" s="23">
        <v>2060</v>
      </c>
    </row>
    <row r="28" spans="1:9" ht="12.75">
      <c r="A28" s="20" t="s">
        <v>36</v>
      </c>
      <c r="B28" s="35" t="s">
        <v>61</v>
      </c>
      <c r="C28" s="2"/>
      <c r="D28" s="3"/>
      <c r="E28" s="16"/>
      <c r="F28" s="16"/>
      <c r="G28" s="16"/>
      <c r="H28" s="16"/>
      <c r="I28" s="23">
        <v>238</v>
      </c>
    </row>
    <row r="29" spans="1:9" ht="12.75">
      <c r="A29" s="20" t="s">
        <v>36</v>
      </c>
      <c r="B29" s="35" t="s">
        <v>62</v>
      </c>
      <c r="C29" s="2"/>
      <c r="D29" s="3"/>
      <c r="E29" s="16"/>
      <c r="F29" s="16"/>
      <c r="G29" s="16"/>
      <c r="H29" s="16"/>
      <c r="I29" s="23">
        <v>-6685</v>
      </c>
    </row>
    <row r="30" spans="1:9" ht="12.75">
      <c r="A30" s="20" t="s">
        <v>36</v>
      </c>
      <c r="B30" s="35" t="s">
        <v>63</v>
      </c>
      <c r="C30" s="2"/>
      <c r="D30" s="3"/>
      <c r="E30" s="16"/>
      <c r="F30" s="16"/>
      <c r="G30" s="16"/>
      <c r="H30" s="16"/>
      <c r="I30" s="24">
        <v>4483</v>
      </c>
    </row>
    <row r="31" spans="1:9" ht="12.75">
      <c r="A31" s="20" t="s">
        <v>36</v>
      </c>
      <c r="B31" s="35" t="s">
        <v>64</v>
      </c>
      <c r="C31" s="2"/>
      <c r="D31" s="3"/>
      <c r="E31" s="16"/>
      <c r="F31" s="16"/>
      <c r="G31" s="16"/>
      <c r="H31" s="16"/>
      <c r="I31" s="24">
        <v>2358</v>
      </c>
    </row>
    <row r="32" spans="1:9" ht="12.75">
      <c r="A32" s="20" t="s">
        <v>36</v>
      </c>
      <c r="B32" s="35" t="s">
        <v>65</v>
      </c>
      <c r="C32" s="2"/>
      <c r="D32" s="3"/>
      <c r="E32" s="16"/>
      <c r="F32" s="16"/>
      <c r="G32" s="16"/>
      <c r="H32" s="16"/>
      <c r="I32" s="24">
        <v>-500</v>
      </c>
    </row>
    <row r="33" spans="1:9" ht="12.75">
      <c r="A33" s="20" t="s">
        <v>36</v>
      </c>
      <c r="B33" s="35" t="s">
        <v>66</v>
      </c>
      <c r="C33" s="2"/>
      <c r="D33" s="3"/>
      <c r="E33" s="16"/>
      <c r="F33" s="16"/>
      <c r="G33" s="16"/>
      <c r="H33" s="16"/>
      <c r="I33" s="24">
        <v>-427</v>
      </c>
    </row>
    <row r="34" spans="1:9" ht="12.75">
      <c r="A34" s="20" t="s">
        <v>36</v>
      </c>
      <c r="B34" s="35" t="s">
        <v>72</v>
      </c>
      <c r="C34" s="2"/>
      <c r="D34" s="3"/>
      <c r="E34" s="16"/>
      <c r="F34" s="16"/>
      <c r="G34" s="16"/>
      <c r="H34" s="16"/>
      <c r="I34" s="24">
        <v>-24</v>
      </c>
    </row>
    <row r="35" spans="1:9" ht="12.75">
      <c r="A35" s="20" t="s">
        <v>36</v>
      </c>
      <c r="B35" s="35" t="s">
        <v>67</v>
      </c>
      <c r="C35" s="2"/>
      <c r="D35" s="3"/>
      <c r="E35" s="16"/>
      <c r="F35" s="16"/>
      <c r="G35" s="16"/>
      <c r="H35" s="16"/>
      <c r="I35" s="24">
        <v>-20366</v>
      </c>
    </row>
    <row r="36" spans="1:9" ht="12.75">
      <c r="A36" s="20" t="s">
        <v>36</v>
      </c>
      <c r="B36" s="35" t="s">
        <v>68</v>
      </c>
      <c r="C36" s="2"/>
      <c r="D36" s="3"/>
      <c r="E36" s="16"/>
      <c r="F36" s="16"/>
      <c r="G36" s="16"/>
      <c r="H36" s="22"/>
      <c r="I36" s="24">
        <v>-560</v>
      </c>
    </row>
    <row r="37" spans="1:9" ht="12.75">
      <c r="A37" s="20" t="s">
        <v>36</v>
      </c>
      <c r="B37" s="17" t="s">
        <v>73</v>
      </c>
      <c r="C37" s="22"/>
      <c r="D37" s="22"/>
      <c r="E37" s="22"/>
      <c r="F37" s="22"/>
      <c r="G37" s="22"/>
      <c r="H37" s="22"/>
      <c r="I37" s="24">
        <v>-3365</v>
      </c>
    </row>
    <row r="38" spans="1:9" ht="12.75">
      <c r="A38" s="20" t="s">
        <v>36</v>
      </c>
      <c r="B38" s="17" t="s">
        <v>77</v>
      </c>
      <c r="C38" s="22"/>
      <c r="D38" s="22"/>
      <c r="E38" s="22"/>
      <c r="F38" s="22"/>
      <c r="G38" s="22"/>
      <c r="H38" s="22"/>
      <c r="I38" s="24">
        <v>3849</v>
      </c>
    </row>
    <row r="39" spans="1:9" ht="12.75">
      <c r="A39" s="20"/>
      <c r="B39" s="22"/>
      <c r="C39" s="22"/>
      <c r="D39" s="22"/>
      <c r="E39" s="22"/>
      <c r="F39" s="22"/>
      <c r="G39" s="22"/>
      <c r="H39" s="22"/>
      <c r="I39" s="24"/>
    </row>
    <row r="40" spans="1:9" ht="13.5" thickBot="1">
      <c r="A40" s="20"/>
      <c r="B40" s="22"/>
      <c r="C40" s="22"/>
      <c r="D40" s="22"/>
      <c r="E40" s="22"/>
      <c r="F40" s="22"/>
      <c r="G40" s="22"/>
      <c r="H40" s="22"/>
      <c r="I40" s="25">
        <f>SUM(I27:I39)</f>
        <v>-18939</v>
      </c>
    </row>
    <row r="41" spans="1:9" ht="13.5" thickTop="1">
      <c r="A41" s="20"/>
      <c r="B41" s="22"/>
      <c r="C41" s="22"/>
      <c r="D41" s="22"/>
      <c r="E41" s="22"/>
      <c r="F41" s="22"/>
      <c r="G41" s="22"/>
      <c r="H41" s="22"/>
      <c r="I41" s="24"/>
    </row>
    <row r="42" spans="1:9" ht="12.75">
      <c r="A42" s="20"/>
      <c r="B42" s="21" t="s">
        <v>79</v>
      </c>
      <c r="C42" s="22"/>
      <c r="D42" s="22"/>
      <c r="E42" s="22"/>
      <c r="F42" s="22"/>
      <c r="G42" s="22"/>
      <c r="H42" s="22"/>
      <c r="I42" s="18"/>
    </row>
    <row r="43" spans="1:9" ht="12.75">
      <c r="A43" s="20"/>
      <c r="B43" s="22"/>
      <c r="C43" s="22"/>
      <c r="D43" s="22"/>
      <c r="E43" s="22"/>
      <c r="F43" s="22"/>
      <c r="G43" s="22"/>
      <c r="H43" s="22"/>
      <c r="I43" s="18"/>
    </row>
    <row r="44" spans="1:9" s="35" customFormat="1" ht="12.75">
      <c r="A44" s="20" t="s">
        <v>36</v>
      </c>
      <c r="B44" s="17" t="s">
        <v>75</v>
      </c>
      <c r="C44" s="17"/>
      <c r="D44" s="17"/>
      <c r="E44" s="17"/>
      <c r="F44" s="17"/>
      <c r="G44" s="17"/>
      <c r="H44" s="17"/>
      <c r="I44" s="24">
        <v>-2500</v>
      </c>
    </row>
    <row r="45" spans="1:9" ht="12.75">
      <c r="A45" s="15" t="s">
        <v>36</v>
      </c>
      <c r="B45" s="17" t="s">
        <v>76</v>
      </c>
      <c r="C45" s="22"/>
      <c r="D45" s="22"/>
      <c r="E45" s="22"/>
      <c r="F45" s="22"/>
      <c r="G45" s="22"/>
      <c r="H45" s="22"/>
      <c r="I45" s="16">
        <v>-3849</v>
      </c>
    </row>
    <row r="46" spans="1:9" ht="12.75">
      <c r="A46" s="15" t="s">
        <v>36</v>
      </c>
      <c r="B46" s="17" t="s">
        <v>78</v>
      </c>
      <c r="C46" s="22"/>
      <c r="D46" s="22"/>
      <c r="E46" s="22"/>
      <c r="F46" s="22"/>
      <c r="G46" s="22"/>
      <c r="H46" s="22"/>
      <c r="I46" s="16">
        <v>-655</v>
      </c>
    </row>
    <row r="47" spans="1:9" ht="12.75">
      <c r="A47" s="15"/>
      <c r="B47" s="17"/>
      <c r="C47" s="22"/>
      <c r="D47" s="22"/>
      <c r="E47" s="22"/>
      <c r="F47" s="22"/>
      <c r="G47" s="22"/>
      <c r="H47" s="22"/>
      <c r="I47" s="16"/>
    </row>
    <row r="48" spans="1:9" ht="13.5" thickBot="1">
      <c r="A48" s="15"/>
      <c r="B48" s="22"/>
      <c r="C48" s="22"/>
      <c r="D48" s="22"/>
      <c r="E48" s="22"/>
      <c r="F48" s="22"/>
      <c r="G48" s="22"/>
      <c r="H48" s="22"/>
      <c r="I48" s="48">
        <f>SUM(I44:I47)</f>
        <v>-7004</v>
      </c>
    </row>
    <row r="49" spans="1:9" ht="13.5" thickTop="1">
      <c r="A49" s="15"/>
      <c r="B49" s="22"/>
      <c r="C49" s="22"/>
      <c r="D49" s="22"/>
      <c r="E49" s="22"/>
      <c r="F49" s="22"/>
      <c r="G49" s="22"/>
      <c r="H49" s="22"/>
      <c r="I49" s="22"/>
    </row>
    <row r="50" spans="1:9" ht="12.75">
      <c r="A50" s="15"/>
      <c r="B50" s="21" t="s">
        <v>69</v>
      </c>
      <c r="C50" s="22"/>
      <c r="D50" s="22"/>
      <c r="E50" s="22"/>
      <c r="F50" s="22"/>
      <c r="G50" s="22"/>
      <c r="H50" s="22"/>
      <c r="I50" s="22"/>
    </row>
    <row r="51" spans="1:9" ht="12.75">
      <c r="A51" s="15"/>
      <c r="B51" s="22"/>
      <c r="C51" s="22"/>
      <c r="D51" s="22"/>
      <c r="E51" s="22"/>
      <c r="F51" s="22"/>
      <c r="G51" s="22"/>
      <c r="H51" s="22"/>
      <c r="I51" s="22"/>
    </row>
    <row r="52" spans="1:6" s="35" customFormat="1" ht="12.75">
      <c r="A52" s="36"/>
      <c r="B52" s="16" t="s">
        <v>70</v>
      </c>
      <c r="C52" s="17"/>
      <c r="D52" s="17"/>
      <c r="E52" s="17"/>
      <c r="F52" s="17"/>
    </row>
  </sheetData>
  <sheetProtection/>
  <printOptions/>
  <pageMargins left="0.35433070866141736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Cripps</dc:creator>
  <cp:keywords/>
  <dc:description/>
  <cp:lastModifiedBy>Cate</cp:lastModifiedBy>
  <cp:lastPrinted>2014-04-22T11:53:47Z</cp:lastPrinted>
  <dcterms:created xsi:type="dcterms:W3CDTF">2008-04-10T17:00:37Z</dcterms:created>
  <dcterms:modified xsi:type="dcterms:W3CDTF">2014-04-22T13:08:53Z</dcterms:modified>
  <cp:category/>
  <cp:version/>
  <cp:contentType/>
  <cp:contentStatus/>
</cp:coreProperties>
</file>